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лхозная д.13В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<sst xmlns="http://schemas.openxmlformats.org/spreadsheetml/2006/main" uniqueCount="100">
  <si>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</si>
  <si>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</si>
  <si>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Колхозная дом 13В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</si>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</sst>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488682.73</v>
      </c>
    </row>
    <row r="14" spans="1:12" customHeight="1" ht="22.5">
      <c r="A14" t="s">
        <v>13</v>
      </c>
      <c r="B14" t="s">
        <v>14</v>
      </c>
      <c r="C14" t="s">
        <v>15</v>
      </c>
      <c r="D14">
        <f>96139.7</f>
        <v>96139.7</v>
      </c>
    </row>
    <row r="15" spans="1:12" customHeight="1" ht="12.75">
      <c r="A15" t="s">
        <v>16</v>
      </c>
      <c r="B15" t="s">
        <v>17</v>
      </c>
      <c r="C15" t="s">
        <v>18</v>
      </c>
      <c r="D15">
        <f>53526.7</f>
        <v>53526.7</v>
      </c>
    </row>
    <row r="16" spans="1:12" customHeight="1" ht="12.75">
      <c r="A16" t="s">
        <v>19</v>
      </c>
      <c r="B16" t="s">
        <v>20</v>
      </c>
      <c r="C16" t="s">
        <v>18</v>
      </c>
      <c r="D16">
        <f>164729.89</f>
        <v>164729.89</v>
      </c>
    </row>
    <row r="17" spans="1:12" customHeight="1" ht="12.75">
      <c r="A17" t="s">
        <v>21</v>
      </c>
      <c r="B17" t="s">
        <v>22</v>
      </c>
      <c r="C17" t="s">
        <v>18</v>
      </c>
      <c r="D17">
        <f>96097.02</f>
        <v>96097.02</v>
      </c>
    </row>
    <row r="18" spans="1:12" customHeight="1" ht="45">
      <c r="A18" t="s">
        <v>23</v>
      </c>
      <c r="B18" t="s">
        <v>24</v>
      </c>
      <c r="C18" t="s">
        <v>18</v>
      </c>
      <c r="D18">
        <f>50433.16</f>
        <v>50433.16</v>
      </c>
    </row>
    <row r="19" spans="1:12" customHeight="1" ht="33.75">
      <c r="A19" t="s">
        <v>25</v>
      </c>
      <c r="B19" t="s">
        <v>26</v>
      </c>
      <c r="C19" t="s">
        <v>18</v>
      </c>
      <c r="D19">
        <f>20173.16</f>
        <v>20173.16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7583.1</f>
        <v>7583.1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686716.8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66118.54</f>
        <v>66118.54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15426</f>
        <v>15426</v>
      </c>
    </row>
    <row r="29" spans="1:12" customHeight="1" ht="22.5">
      <c r="A29" t="s">
        <v>43</v>
      </c>
      <c r="B29" t="s">
        <v>44</v>
      </c>
      <c r="C29" t="s">
        <v>15</v>
      </c>
      <c r="D29">
        <f>76811.32</f>
        <v>76811.32</v>
      </c>
    </row>
    <row r="30" spans="1:12" customHeight="1" ht="33.75">
      <c r="A30" t="s">
        <v>45</v>
      </c>
      <c r="B30" t="s">
        <v>46</v>
      </c>
      <c r="C30" t="s">
        <v>15</v>
      </c>
      <c r="D30">
        <f>24121.08</f>
        <v>24121.08</v>
      </c>
    </row>
    <row r="31" spans="1:12" customHeight="1" ht="22.5">
      <c r="A31" t="s">
        <v>47</v>
      </c>
      <c r="B31" t="s">
        <v>48</v>
      </c>
      <c r="C31" t="s">
        <v>15</v>
      </c>
      <c r="D31">
        <f>4466.6</f>
        <v>4466.6</v>
      </c>
    </row>
    <row r="32" spans="1:12" customHeight="1" ht="33.75">
      <c r="A32" t="s">
        <v>49</v>
      </c>
      <c r="B32" t="s">
        <v>50</v>
      </c>
      <c r="C32" t="s">
        <v>15</v>
      </c>
      <c r="D32">
        <f>30915.04</f>
        <v>30915.04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124643.56</f>
        <v>124643.56</v>
      </c>
    </row>
    <row r="35" spans="1:12" customHeight="1" ht="33.75">
      <c r="A35" t="s">
        <v>55</v>
      </c>
      <c r="B35" t="s">
        <v>56</v>
      </c>
      <c r="C35" t="s">
        <v>15</v>
      </c>
      <c r="D35">
        <f>69299.16</f>
        <v>69299.16</v>
      </c>
    </row>
    <row r="36" spans="1:12" customHeight="1" ht="12.75">
      <c r="A36" t="s">
        <v>57</v>
      </c>
      <c r="B36" t="s">
        <v>58</v>
      </c>
      <c r="C36" t="s">
        <v>59</v>
      </c>
      <c r="D36">
        <f>0</f>
        <v>0</v>
      </c>
    </row>
    <row r="37" spans="1:12" customHeight="1" ht="19.5">
      <c r="A37" t="s">
        <v>60</v>
      </c>
      <c r="B37" t="s">
        <v>61</v>
      </c>
      <c r="C37" t="s">
        <v>15</v>
      </c>
      <c r="D37">
        <f>4648.45</f>
        <v>4648.45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2500</f>
        <v>2500</v>
      </c>
    </row>
    <row r="41" spans="1:12" customHeight="1" ht="12.75">
      <c r="A41" t="s">
        <v>68</v>
      </c>
      <c r="B41" t="s">
        <v>69</v>
      </c>
      <c r="C41" t="s">
        <v>29</v>
      </c>
      <c r="D41">
        <f>174792.95</f>
        <v>174792.95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33136.9</f>
        <v>33136.9</v>
      </c>
    </row>
    <row r="45" spans="1:12" customHeight="1" ht="48">
      <c r="A45" t="s">
        <v>76</v>
      </c>
      <c r="B45" t="s">
        <v>77</v>
      </c>
      <c r="C45" t="s">
        <v>78</v>
      </c>
      <c r="D45">
        <f>59837.2</f>
        <v>59837.2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212025.63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152967.16</f>
        <v>152967.16</v>
      </c>
    </row>
    <row r="53" spans="1:12" customHeight="1" ht="12.75">
      <c r="A53" t="s">
        <v>92</v>
      </c>
      <c r="B53" t="s">
        <v>93</v>
      </c>
      <c r="C53" t="s">
        <v>29</v>
      </c>
      <c r="D53">
        <f>59058.47</f>
        <v>59058.47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1387425.16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Колхозная д.13В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